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9" activeTab="0"/>
  </bookViews>
  <sheets>
    <sheet name="Feuil1" sheetId="1" r:id="rId1"/>
  </sheets>
  <definedNames>
    <definedName name="_xlnm.Print_Area" localSheetId="0">'Feuil1'!$A$1:$K$87</definedName>
    <definedName name="Excel_BuiltIn_Print_Area_1_1">'Feuil1'!$A$1:$K$90</definedName>
    <definedName name="Excel_BuiltIn_Print_Area_1_1_1">'Feuil1'!$A$1:$J$87</definedName>
  </definedNames>
  <calcPr fullCalcOnLoad="1"/>
</workbook>
</file>

<file path=xl/sharedStrings.xml><?xml version="1.0" encoding="utf-8"?>
<sst xmlns="http://schemas.openxmlformats.org/spreadsheetml/2006/main" count="151" uniqueCount="115">
  <si>
    <t>KONGRESALIĜILO</t>
  </si>
  <si>
    <t xml:space="preserve">    65a Kongreso de SAT-AMIKARO </t>
  </si>
  <si>
    <t xml:space="preserve">     ARMOR 2010  Hiliono 3an-6an de aprilo 2010</t>
  </si>
  <si>
    <t>http://kongreso2010.sat-amikaro.org</t>
  </si>
  <si>
    <t>Organizanta asocio :</t>
  </si>
  <si>
    <t>OKK SAT-Amikaro 2010 – ESPERANTO 22 chez Alain LE MAU 9 rue de St Aubin 22120 YFFINIAC</t>
  </si>
  <si>
    <t>Retadreso : satamikaro.armor2010@gmail.com</t>
  </si>
  <si>
    <t>Ni akceptos ĉiujn kongresanojn en la kongresejo: Espace Georges Palante rue Olivier Provost 22120 HILLION</t>
  </si>
  <si>
    <t>PARTOPRENONTOJ</t>
  </si>
  <si>
    <t>familia nomo :</t>
  </si>
  <si>
    <t>Persona nomo :</t>
  </si>
  <si>
    <t>Aĝo :</t>
  </si>
  <si>
    <t>de la kunul(in)o :</t>
  </si>
  <si>
    <t>de la unua infano :</t>
  </si>
  <si>
    <t>Partopreno en Infankongreso</t>
  </si>
  <si>
    <t>de la dua infano :</t>
  </si>
  <si>
    <t>de la tria infano :</t>
  </si>
  <si>
    <t xml:space="preserve">adreso : </t>
  </si>
  <si>
    <t>telefono:</t>
  </si>
  <si>
    <t>retadreso:</t>
  </si>
  <si>
    <t>Alven-tago</t>
  </si>
  <si>
    <t>Alven-horo</t>
  </si>
  <si>
    <t>Forir-tago</t>
  </si>
  <si>
    <t>Forir-horo</t>
  </si>
  <si>
    <t>Mi (ni) alvenos :</t>
  </si>
  <si>
    <t>aŭte</t>
  </si>
  <si>
    <t>trajne</t>
  </si>
  <si>
    <t>Ĉu unuan fojon vi partoprenas en kongreso de SAT-Amikaro ?</t>
  </si>
  <si>
    <t>JES</t>
  </si>
  <si>
    <t>NE</t>
  </si>
  <si>
    <t>Ĉu vi volas surloke helpi la organizantojn de la kongreso ?</t>
  </si>
  <si>
    <t>KONGRESKOTIZOJ</t>
  </si>
  <si>
    <t xml:space="preserve">Kaze de nuligo de la aliĝo antaù la 13a de marto 2010, ĉio krom la kongresa kotizo, estos repagita. </t>
  </si>
  <si>
    <t>Kongreskotizo</t>
  </si>
  <si>
    <t>Ĝis 15/01/10</t>
  </si>
  <si>
    <t>Ĝis 01/03/10</t>
  </si>
  <si>
    <t>poste</t>
  </si>
  <si>
    <t>nombro</t>
  </si>
  <si>
    <t>Mi pagas</t>
  </si>
  <si>
    <t>membro de 
SAT-Amikaro</t>
  </si>
  <si>
    <t>nemembro</t>
  </si>
  <si>
    <t>paro kun membro de SAT-Amikaro</t>
  </si>
  <si>
    <t>paro sen membro de SAT-Amikaro</t>
  </si>
  <si>
    <t>junuloj inter 16 kaj 30 jaroj, maldungitoj</t>
  </si>
  <si>
    <t>Infanoj malpli ol 16 jaraj</t>
  </si>
  <si>
    <t>senpage</t>
  </si>
  <si>
    <t>SUMO 1</t>
  </si>
  <si>
    <t xml:space="preserve">MANĜOJ </t>
  </si>
  <si>
    <t>plenkreskuloj</t>
  </si>
  <si>
    <t>infanoj ĝis 12 jaroj</t>
  </si>
  <si>
    <t>prezo</t>
  </si>
  <si>
    <t>Nbr</t>
  </si>
  <si>
    <t>sumo</t>
  </si>
  <si>
    <t>sabate tagmeze</t>
  </si>
  <si>
    <t>sabate vespere</t>
  </si>
  <si>
    <t>dimanĉe tagmeze</t>
  </si>
  <si>
    <t>dimanĉe vespere</t>
  </si>
  <si>
    <t>lunde tagmeze</t>
  </si>
  <si>
    <t>lunde vespere</t>
  </si>
  <si>
    <t>SUMO 2</t>
  </si>
  <si>
    <t>Mi (ni) manĝos vegetare. Nombro da vegetaranoj :</t>
  </si>
  <si>
    <t>TRANOKTADOJ</t>
  </si>
  <si>
    <t xml:space="preserve">La tranoktadoj okazos en amasloĝejoj de San Briego (120 unuopaj litoj) kaj en Hiliono (15 unuopaj litoj). Ĉiumatene kaj ĉiunokte, apartaj busoj veturigos inter la kongresejo kaj la amasloĝejo de San Briego. La prezo inkluzivas tiujn vojaĝojn, matenmanĝon kaj littukon. </t>
  </si>
  <si>
    <t>Pri la lasta nokto estas nepre necese liberigi la dormĉambrojn antaŭ la naŭa horo matene.</t>
  </si>
  <si>
    <t>La unuaj aliĝontoj ricevos tiujn ĉambrojn; la sekvontaj devos mem mendi hotelon, tendejon, ... (vidu liston LS 60 p.14)</t>
  </si>
  <si>
    <t>Eblos tranokti surloke apud la kongresejo per dormveturiloj.</t>
  </si>
  <si>
    <t>prezoj por 1 persono en :</t>
  </si>
  <si>
    <t>unulita ĉambro (2)*</t>
  </si>
  <si>
    <t>dulita ĉambro (5)*</t>
  </si>
  <si>
    <t>trilita ĉambro (14)*</t>
  </si>
  <si>
    <t>4-6lita ĉambro (18)*</t>
  </si>
  <si>
    <t>kiam</t>
  </si>
  <si>
    <t xml:space="preserve"> Nbr</t>
  </si>
  <si>
    <t>sabate</t>
  </si>
  <si>
    <t>dimanĉe</t>
  </si>
  <si>
    <t>lunde</t>
  </si>
  <si>
    <t>(5)* : indikas la nombro da disponeblaj dormoĉambroj</t>
  </si>
  <si>
    <t>SUMO 3</t>
  </si>
  <si>
    <t>Mi deziras tranokti kun :</t>
  </si>
  <si>
    <t>Mi deziras adaptitan ĉambron por handikapuloj kaj malŝtuparemaj (28 litoj)</t>
  </si>
  <si>
    <t>EKSKURSOJ</t>
  </si>
  <si>
    <t>KIAM</t>
  </si>
  <si>
    <t>KIE… KIO…</t>
  </si>
  <si>
    <t>Sabaton posttagmeze 14-16a</t>
  </si>
  <si>
    <t>La brikejo</t>
  </si>
  <si>
    <t>Sabaton posttagmeze 16-18a</t>
  </si>
  <si>
    <t>Golfeto kaj mitulejo</t>
  </si>
  <si>
    <t>Lundon posttagmeze 15-17a</t>
  </si>
  <si>
    <t>Malnova urbo San Briego</t>
  </si>
  <si>
    <t>Mardon 6/04  8a – 19a</t>
  </si>
  <si>
    <t>Iru ekskursi okcidenten : « Armor» inkluzive tagmanĝo</t>
  </si>
  <si>
    <t>Mardon 6/04  9a – 17a</t>
  </si>
  <si>
    <t>Iru ekskursi orienten : « Argoat» inkluzive tagmanĝo</t>
  </si>
  <si>
    <t>SUMO 4</t>
  </si>
  <si>
    <t>EKZAMENOJ</t>
  </si>
  <si>
    <t>Bonvolu enskribiĝi frue. Okazos sabate la 3an de aprilo.</t>
  </si>
  <si>
    <t xml:space="preserve"> Atentu! Vi devas aliĝi antaŭ la 1a de marto.</t>
  </si>
  <si>
    <t>Unuagrada ekzameno (Atesto pri lernado)</t>
  </si>
  <si>
    <t>Duagrada ekzameno (atesto pri praktika lernado)</t>
  </si>
  <si>
    <t>SUMO 5</t>
  </si>
  <si>
    <t>GLUMARKOJ</t>
  </si>
  <si>
    <t>10 koloraj glumarkoj</t>
  </si>
  <si>
    <t>SUMO 6</t>
  </si>
  <si>
    <t>SUBTENKOTIZO</t>
  </si>
  <si>
    <t>Mi deziras helpi per donaco</t>
  </si>
  <si>
    <t>Mi donacas</t>
  </si>
  <si>
    <t>Dato :</t>
  </si>
  <si>
    <t>SUMO 7</t>
  </si>
  <si>
    <t>Entute mi pagas :
adiciu la 7 sumojn</t>
  </si>
  <si>
    <t>Subskribo :</t>
  </si>
  <si>
    <r>
      <t xml:space="preserve">Se eblas, sendu perrete vian aliĝilon al </t>
    </r>
    <r>
      <rPr>
        <u val="single"/>
        <sz val="9.5"/>
        <rFont val="arial"/>
        <family val="2"/>
      </rPr>
      <t>satamikaro.armor2010@gmail.com</t>
    </r>
    <r>
      <rPr>
        <sz val="9.5"/>
        <rFont val="arial"/>
        <family val="2"/>
      </rPr>
      <t xml:space="preserve"> kaj/aŭ sendu vian plenskribitan aliĝilon kun la pago kaj afrankitan koverton je via adreso, kiel eble plej frue, nepre antaŭ la 20a de marto 2010 al :</t>
    </r>
  </si>
  <si>
    <t>Ĝiro (kun via NOMO kaj KIALO) au ĉeko profite al : Espéranto 22 OKK SAT-Amikaro 2010</t>
  </si>
  <si>
    <t>Konto: Crédit mutuel de Bretagne 200719841 – IBAN : FR76 1558 9228 7600 2007 1984 103 – BIC CMBRFR2BARK</t>
  </si>
  <si>
    <t>Ĉiu aliĝilo validos nur post ricevo de la kompleta pago.</t>
  </si>
  <si>
    <t>supplément au n° 60 de la Sago, CPPAP n° 0307 G 86224, directeur de la publication : Guy Cavalier</t>
  </si>
</sst>
</file>

<file path=xl/styles.xml><?xml version="1.0" encoding="utf-8"?>
<styleSheet xmlns="http://schemas.openxmlformats.org/spreadsheetml/2006/main">
  <numFmts count="6">
    <numFmt numFmtId="164" formatCode="GENERAL"/>
    <numFmt numFmtId="165" formatCode="\ #,##0.00&quot; € &quot;;\-#,##0.00&quot; € &quot;;&quot; -&quot;#&quot; € &quot;;@\ "/>
    <numFmt numFmtId="166" formatCode="#,##0\ [$€-40C];[RED]\-#,##0\ [$€-40C]"/>
    <numFmt numFmtId="167" formatCode="#,##0.00&quot; €&quot;"/>
    <numFmt numFmtId="168" formatCode="#,##0.00&quot; €&quot;;\-#,##0.00&quot; €&quot;"/>
    <numFmt numFmtId="169" formatCode="#,##0.00&quot;   &quot;"/>
  </numFmts>
  <fonts count="29">
    <font>
      <sz val="10"/>
      <name val="Arial"/>
      <family val="2"/>
    </font>
    <font>
      <b/>
      <sz val="16"/>
      <color indexed="17"/>
      <name val="Arial"/>
      <family val="2"/>
    </font>
    <font>
      <sz val="10"/>
      <color indexed="17"/>
      <name val="Arial"/>
      <family val="2"/>
    </font>
    <font>
      <b/>
      <sz val="18"/>
      <color indexed="17"/>
      <name val="Industria LT Std Solid"/>
      <family val="3"/>
    </font>
    <font>
      <sz val="20"/>
      <color indexed="17"/>
      <name val="Industria LT Std Solid"/>
      <family val="3"/>
    </font>
    <font>
      <sz val="30"/>
      <color indexed="57"/>
      <name val="Industria LT Std Solid"/>
      <family val="3"/>
    </font>
    <font>
      <b/>
      <sz val="13"/>
      <color indexed="30"/>
      <name val="Industria LT Std Solid"/>
      <family val="3"/>
    </font>
    <font>
      <sz val="13"/>
      <color indexed="30"/>
      <name val="Industria LT Std Solid"/>
      <family val="3"/>
    </font>
    <font>
      <sz val="10"/>
      <color indexed="12"/>
      <name val="Arial"/>
      <family val="2"/>
    </font>
    <font>
      <b/>
      <i/>
      <sz val="10"/>
      <name val="Arial"/>
      <family val="2"/>
    </font>
    <font>
      <b/>
      <sz val="12"/>
      <color indexed="30"/>
      <name val="Arial"/>
      <family val="2"/>
    </font>
    <font>
      <b/>
      <sz val="12"/>
      <name val="Arial"/>
      <family val="2"/>
    </font>
    <font>
      <sz val="12"/>
      <name val="Arial"/>
      <family val="2"/>
    </font>
    <font>
      <b/>
      <sz val="11"/>
      <color indexed="30"/>
      <name val="Arial"/>
      <family val="2"/>
    </font>
    <font>
      <sz val="11"/>
      <name val="Arial"/>
      <family val="2"/>
    </font>
    <font>
      <b/>
      <sz val="11"/>
      <name val="Arial"/>
      <family val="2"/>
    </font>
    <font>
      <sz val="12"/>
      <color indexed="30"/>
      <name val="Arial"/>
      <family val="2"/>
    </font>
    <font>
      <sz val="9"/>
      <name val="Arial"/>
      <family val="2"/>
    </font>
    <font>
      <sz val="8"/>
      <name val="Arial"/>
      <family val="2"/>
    </font>
    <font>
      <i/>
      <sz val="10"/>
      <name val="Arial"/>
      <family val="2"/>
    </font>
    <font>
      <sz val="10"/>
      <name val="arial"/>
      <family val="2"/>
    </font>
    <font>
      <sz val="12"/>
      <name val="Wingdings"/>
      <family val="0"/>
    </font>
    <font>
      <sz val="10.5"/>
      <name val="Arial"/>
      <family val="2"/>
    </font>
    <font>
      <sz val="11"/>
      <color indexed="8"/>
      <name val="Arial"/>
      <family val="2"/>
    </font>
    <font>
      <sz val="9.5"/>
      <name val="arial"/>
      <family val="2"/>
    </font>
    <font>
      <u val="single"/>
      <sz val="9.5"/>
      <name val="arial"/>
      <family val="2"/>
    </font>
    <font>
      <b/>
      <sz val="13"/>
      <name val="Arial"/>
      <family val="2"/>
    </font>
    <font>
      <sz val="7"/>
      <name val="Arial"/>
      <family val="2"/>
    </font>
    <font>
      <sz val="10"/>
      <name val="Arial Unicode MS"/>
      <family val="2"/>
    </font>
  </fonts>
  <fills count="6">
    <fill>
      <patternFill/>
    </fill>
    <fill>
      <patternFill patternType="gray125"/>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thin">
        <color indexed="8"/>
      </bottom>
    </border>
    <border>
      <left style="thin">
        <color indexed="8"/>
      </left>
      <right style="hair">
        <color indexed="8"/>
      </right>
      <top style="hair">
        <color indexed="8"/>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105">
    <xf numFmtId="164" fontId="0" fillId="0" borderId="0" xfId="0" applyAlignment="1">
      <alignment/>
    </xf>
    <xf numFmtId="164" fontId="0" fillId="0" borderId="0" xfId="0" applyAlignment="1">
      <alignment vertical="center"/>
    </xf>
    <xf numFmtId="164" fontId="1" fillId="0" borderId="0" xfId="0" applyFont="1" applyBorder="1" applyAlignment="1">
      <alignment horizontal="center" vertical="center"/>
    </xf>
    <xf numFmtId="164" fontId="2" fillId="0" borderId="0" xfId="0" applyFont="1" applyAlignment="1">
      <alignment vertical="center"/>
    </xf>
    <xf numFmtId="164" fontId="2" fillId="0" borderId="0" xfId="0" applyFont="1" applyAlignment="1">
      <alignment/>
    </xf>
    <xf numFmtId="164" fontId="3" fillId="0" borderId="0" xfId="0" applyFont="1" applyBorder="1" applyAlignment="1">
      <alignment horizontal="left" vertical="center"/>
    </xf>
    <xf numFmtId="164" fontId="4" fillId="0" borderId="0" xfId="0" applyFont="1" applyBorder="1" applyAlignment="1">
      <alignment horizontal="left" vertical="center"/>
    </xf>
    <xf numFmtId="164" fontId="5" fillId="0" borderId="0" xfId="0" applyFont="1" applyBorder="1" applyAlignment="1">
      <alignment horizontal="center" vertical="center"/>
    </xf>
    <xf numFmtId="164" fontId="6" fillId="0" borderId="0" xfId="0" applyFont="1" applyBorder="1" applyAlignment="1">
      <alignment horizontal="center" vertical="center"/>
    </xf>
    <xf numFmtId="164" fontId="7" fillId="0" borderId="0" xfId="0" applyFont="1" applyBorder="1" applyAlignment="1">
      <alignment horizontal="center" vertical="center"/>
    </xf>
    <xf numFmtId="164" fontId="0" fillId="0" borderId="0" xfId="0" applyFont="1" applyFill="1" applyAlignment="1">
      <alignment vertical="center"/>
    </xf>
    <xf numFmtId="164" fontId="8" fillId="0" borderId="0" xfId="0" applyFont="1" applyFill="1" applyAlignment="1">
      <alignment vertical="center"/>
    </xf>
    <xf numFmtId="164" fontId="9" fillId="0" borderId="0" xfId="0" applyFont="1" applyBorder="1" applyAlignment="1">
      <alignment horizontal="center" vertical="center"/>
    </xf>
    <xf numFmtId="164" fontId="10" fillId="0" borderId="0" xfId="0" applyFont="1" applyAlignment="1">
      <alignment vertical="center"/>
    </xf>
    <xf numFmtId="164" fontId="11" fillId="0" borderId="0" xfId="0" applyFont="1" applyAlignment="1">
      <alignment vertical="center"/>
    </xf>
    <xf numFmtId="164" fontId="12" fillId="0" borderId="0" xfId="0" applyFont="1" applyAlignment="1">
      <alignment vertical="center"/>
    </xf>
    <xf numFmtId="164" fontId="0" fillId="0" borderId="0" xfId="0" applyFont="1" applyAlignment="1">
      <alignment vertical="center"/>
    </xf>
    <xf numFmtId="164" fontId="0" fillId="2" borderId="1" xfId="0" applyFont="1" applyFill="1" applyBorder="1" applyAlignment="1" applyProtection="1">
      <alignment horizontal="center" vertical="center"/>
      <protection locked="0"/>
    </xf>
    <xf numFmtId="164" fontId="0" fillId="0" borderId="0" xfId="0" applyFont="1" applyAlignment="1">
      <alignment/>
    </xf>
    <xf numFmtId="164" fontId="0" fillId="0" borderId="0" xfId="0" applyFont="1" applyAlignment="1">
      <alignment horizontal="right"/>
    </xf>
    <xf numFmtId="164" fontId="12" fillId="0" borderId="0" xfId="0" applyFont="1" applyAlignment="1">
      <alignment/>
    </xf>
    <xf numFmtId="164" fontId="0" fillId="0" borderId="2" xfId="0" applyFont="1" applyBorder="1" applyAlignment="1">
      <alignment horizontal="center" vertical="center"/>
    </xf>
    <xf numFmtId="164" fontId="0" fillId="0" borderId="3" xfId="0" applyFont="1" applyBorder="1" applyAlignment="1">
      <alignment horizontal="center" vertical="center"/>
    </xf>
    <xf numFmtId="164" fontId="0" fillId="0" borderId="1" xfId="0" applyFont="1" applyBorder="1" applyAlignment="1">
      <alignment vertical="center"/>
    </xf>
    <xf numFmtId="164" fontId="0" fillId="2" borderId="2" xfId="0" applyFont="1" applyFill="1" applyBorder="1" applyAlignment="1" applyProtection="1">
      <alignment horizontal="center" vertical="center"/>
      <protection locked="0"/>
    </xf>
    <xf numFmtId="164" fontId="0" fillId="2" borderId="3" xfId="0" applyFont="1" applyFill="1" applyBorder="1" applyAlignment="1" applyProtection="1">
      <alignment horizontal="center" vertical="center"/>
      <protection locked="0"/>
    </xf>
    <xf numFmtId="164" fontId="0" fillId="2" borderId="4" xfId="0" applyFont="1" applyFill="1" applyBorder="1" applyAlignment="1" applyProtection="1">
      <alignment horizontal="center" vertical="center"/>
      <protection locked="0"/>
    </xf>
    <xf numFmtId="164" fontId="0" fillId="2" borderId="5" xfId="0" applyFont="1" applyFill="1" applyBorder="1" applyAlignment="1" applyProtection="1">
      <alignment horizontal="center" vertical="center"/>
      <protection locked="0"/>
    </xf>
    <xf numFmtId="164" fontId="0" fillId="2" borderId="6" xfId="0" applyFont="1" applyFill="1" applyBorder="1" applyAlignment="1" applyProtection="1">
      <alignment horizontal="center" vertical="center"/>
      <protection locked="0"/>
    </xf>
    <xf numFmtId="164" fontId="0" fillId="2" borderId="7" xfId="0" applyFont="1" applyFill="1" applyBorder="1" applyAlignment="1" applyProtection="1">
      <alignment horizontal="center" vertical="center"/>
      <protection locked="0"/>
    </xf>
    <xf numFmtId="164" fontId="0" fillId="2" borderId="8" xfId="0" applyFont="1" applyFill="1" applyBorder="1" applyAlignment="1" applyProtection="1">
      <alignment horizontal="center" vertical="center"/>
      <protection locked="0"/>
    </xf>
    <xf numFmtId="164" fontId="0" fillId="2" borderId="9" xfId="0" applyFont="1" applyFill="1" applyBorder="1" applyAlignment="1" applyProtection="1">
      <alignment horizontal="center" vertical="center"/>
      <protection locked="0"/>
    </xf>
    <xf numFmtId="164" fontId="9" fillId="0" borderId="0" xfId="0" applyFont="1" applyAlignment="1">
      <alignment vertical="center"/>
    </xf>
    <xf numFmtId="164" fontId="12" fillId="0" borderId="0" xfId="0" applyFont="1" applyAlignment="1">
      <alignment horizontal="right" vertical="center"/>
    </xf>
    <xf numFmtId="164" fontId="13" fillId="0" borderId="0" xfId="0" applyFont="1" applyAlignment="1">
      <alignment vertical="center"/>
    </xf>
    <xf numFmtId="164" fontId="14" fillId="0" borderId="0" xfId="0" applyFont="1" applyAlignment="1">
      <alignment vertical="center"/>
    </xf>
    <xf numFmtId="164" fontId="14" fillId="3" borderId="10" xfId="0" applyFont="1" applyFill="1" applyBorder="1" applyAlignment="1">
      <alignment horizontal="left" vertical="center"/>
    </xf>
    <xf numFmtId="164" fontId="14" fillId="3" borderId="1" xfId="0" applyFont="1" applyFill="1" applyBorder="1" applyAlignment="1">
      <alignment horizontal="center" vertical="center"/>
    </xf>
    <xf numFmtId="164" fontId="14" fillId="4" borderId="1" xfId="0" applyFont="1" applyFill="1" applyBorder="1" applyAlignment="1">
      <alignment horizontal="center" vertical="center"/>
    </xf>
    <xf numFmtId="164" fontId="0" fillId="0" borderId="1" xfId="0" applyFont="1" applyBorder="1" applyAlignment="1">
      <alignment horizontal="left" vertical="center" wrapText="1"/>
    </xf>
    <xf numFmtId="166" fontId="14" fillId="0" borderId="1" xfId="20" applyNumberFormat="1" applyFont="1" applyFill="1" applyBorder="1" applyAlignment="1" applyProtection="1">
      <alignment horizontal="center" vertical="center"/>
      <protection/>
    </xf>
    <xf numFmtId="167" fontId="14" fillId="2" borderId="1" xfId="0" applyNumberFormat="1" applyFont="1" applyFill="1" applyBorder="1" applyAlignment="1" applyProtection="1">
      <alignment horizontal="center" vertical="center"/>
      <protection locked="0"/>
    </xf>
    <xf numFmtId="165" fontId="14" fillId="0" borderId="1" xfId="20" applyFont="1" applyFill="1" applyBorder="1" applyAlignment="1" applyProtection="1">
      <alignment horizontal="center" vertical="center"/>
      <protection/>
    </xf>
    <xf numFmtId="164" fontId="15" fillId="0" borderId="1" xfId="0" applyFont="1" applyBorder="1" applyAlignment="1">
      <alignment horizontal="center" vertical="center"/>
    </xf>
    <xf numFmtId="168" fontId="11" fillId="0" borderId="1" xfId="20" applyNumberFormat="1" applyFont="1" applyFill="1" applyBorder="1" applyAlignment="1" applyProtection="1">
      <alignment horizontal="center" vertical="center"/>
      <protection/>
    </xf>
    <xf numFmtId="164" fontId="12" fillId="3" borderId="11" xfId="0" applyFont="1" applyFill="1" applyBorder="1" applyAlignment="1">
      <alignment horizontal="center" vertical="center"/>
    </xf>
    <xf numFmtId="164" fontId="12" fillId="4" borderId="1" xfId="0" applyFont="1" applyFill="1" applyBorder="1" applyAlignment="1">
      <alignment horizontal="center" vertical="center"/>
    </xf>
    <xf numFmtId="164" fontId="12" fillId="3" borderId="12" xfId="0" applyFont="1" applyFill="1" applyBorder="1" applyAlignment="1">
      <alignment horizontal="center" vertical="center"/>
    </xf>
    <xf numFmtId="164" fontId="16" fillId="0" borderId="0" xfId="0" applyFont="1" applyAlignment="1">
      <alignment vertical="center"/>
    </xf>
    <xf numFmtId="164" fontId="12" fillId="3" borderId="1" xfId="0" applyFont="1" applyFill="1" applyBorder="1" applyAlignment="1">
      <alignment horizontal="center" vertical="center"/>
    </xf>
    <xf numFmtId="164" fontId="12" fillId="0" borderId="1" xfId="0" applyFont="1" applyBorder="1" applyAlignment="1">
      <alignment horizontal="left" vertical="center"/>
    </xf>
    <xf numFmtId="165" fontId="0" fillId="0" borderId="1" xfId="20" applyNumberFormat="1" applyFont="1" applyFill="1" applyBorder="1" applyAlignment="1" applyProtection="1">
      <alignment vertical="center"/>
      <protection/>
    </xf>
    <xf numFmtId="165" fontId="0" fillId="0" borderId="11" xfId="0" applyNumberFormat="1" applyFont="1" applyBorder="1" applyAlignment="1">
      <alignment vertical="center"/>
    </xf>
    <xf numFmtId="166" fontId="0" fillId="0" borderId="1" xfId="0" applyNumberFormat="1" applyFont="1" applyFill="1" applyBorder="1" applyAlignment="1">
      <alignment vertical="center"/>
    </xf>
    <xf numFmtId="167" fontId="0" fillId="0" borderId="1" xfId="0" applyNumberFormat="1" applyFont="1" applyFill="1" applyBorder="1" applyAlignment="1">
      <alignment vertical="center"/>
    </xf>
    <xf numFmtId="168" fontId="12" fillId="0" borderId="12" xfId="0" applyNumberFormat="1" applyFont="1" applyBorder="1" applyAlignment="1">
      <alignment horizontal="center" vertical="center"/>
    </xf>
    <xf numFmtId="165" fontId="17" fillId="0" borderId="0" xfId="0" applyNumberFormat="1" applyFont="1" applyAlignment="1">
      <alignment vertical="center"/>
    </xf>
    <xf numFmtId="165" fontId="18" fillId="0" borderId="0" xfId="0" applyNumberFormat="1" applyFont="1" applyAlignment="1">
      <alignment vertical="center"/>
    </xf>
    <xf numFmtId="164" fontId="15" fillId="0" borderId="13" xfId="0" applyFont="1" applyBorder="1" applyAlignment="1">
      <alignment horizontal="center" vertical="center"/>
    </xf>
    <xf numFmtId="168" fontId="11" fillId="0" borderId="12" xfId="0" applyNumberFormat="1" applyFont="1" applyBorder="1" applyAlignment="1">
      <alignment horizontal="center" vertical="center"/>
    </xf>
    <xf numFmtId="164" fontId="15" fillId="0" borderId="0" xfId="0" applyFont="1" applyBorder="1" applyAlignment="1">
      <alignment horizontal="center" vertical="center"/>
    </xf>
    <xf numFmtId="165" fontId="15" fillId="0" borderId="0" xfId="20" applyFont="1" applyFill="1" applyBorder="1" applyAlignment="1" applyProtection="1">
      <alignment vertical="center"/>
      <protection/>
    </xf>
    <xf numFmtId="164" fontId="19" fillId="0" borderId="0" xfId="0" applyFont="1" applyBorder="1" applyAlignment="1">
      <alignment wrapText="1"/>
    </xf>
    <xf numFmtId="164" fontId="19" fillId="0" borderId="0" xfId="0" applyFont="1" applyAlignment="1">
      <alignment vertical="center"/>
    </xf>
    <xf numFmtId="164" fontId="12" fillId="0" borderId="0" xfId="0" applyFont="1" applyAlignment="1">
      <alignment horizontal="center" vertical="center"/>
    </xf>
    <xf numFmtId="164" fontId="0" fillId="3" borderId="1" xfId="0" applyFont="1" applyFill="1" applyBorder="1" applyAlignment="1">
      <alignment horizontal="center" vertical="center"/>
    </xf>
    <xf numFmtId="164" fontId="0" fillId="4" borderId="1" xfId="0" applyFont="1" applyFill="1" applyBorder="1" applyAlignment="1">
      <alignment horizontal="center" vertical="center"/>
    </xf>
    <xf numFmtId="164" fontId="12" fillId="0" borderId="1" xfId="0" applyFont="1" applyBorder="1" applyAlignment="1">
      <alignment vertical="center"/>
    </xf>
    <xf numFmtId="166" fontId="0" fillId="0" borderId="1" xfId="20" applyNumberFormat="1" applyFont="1" applyFill="1" applyBorder="1" applyAlignment="1" applyProtection="1">
      <alignment vertical="center"/>
      <protection/>
    </xf>
    <xf numFmtId="164" fontId="12" fillId="2" borderId="1" xfId="0" applyFont="1" applyFill="1" applyBorder="1" applyAlignment="1" applyProtection="1">
      <alignment horizontal="center" vertical="center"/>
      <protection locked="0"/>
    </xf>
    <xf numFmtId="166" fontId="0" fillId="0" borderId="14" xfId="20" applyNumberFormat="1" applyFont="1" applyFill="1" applyBorder="1" applyAlignment="1" applyProtection="1">
      <alignment vertical="center"/>
      <protection/>
    </xf>
    <xf numFmtId="164" fontId="0" fillId="2" borderId="15" xfId="0" applyFill="1" applyBorder="1" applyAlignment="1" applyProtection="1">
      <alignment horizontal="center" vertical="center"/>
      <protection locked="0"/>
    </xf>
    <xf numFmtId="164" fontId="0" fillId="2" borderId="16" xfId="0" applyFill="1" applyBorder="1" applyAlignment="1" applyProtection="1">
      <alignment horizontal="center" vertical="center"/>
      <protection locked="0"/>
    </xf>
    <xf numFmtId="164" fontId="0" fillId="2" borderId="17" xfId="0" applyFill="1" applyBorder="1" applyAlignment="1" applyProtection="1">
      <alignment horizontal="center" vertical="center"/>
      <protection locked="0"/>
    </xf>
    <xf numFmtId="164" fontId="20" fillId="0" borderId="0" xfId="0" applyFont="1" applyAlignment="1">
      <alignment horizontal="left"/>
    </xf>
    <xf numFmtId="164" fontId="0" fillId="0" borderId="0" xfId="0" applyFont="1" applyAlignment="1">
      <alignment/>
    </xf>
    <xf numFmtId="164" fontId="21" fillId="0" borderId="0" xfId="0" applyFont="1" applyAlignment="1">
      <alignment horizontal="right"/>
    </xf>
    <xf numFmtId="164" fontId="14" fillId="5" borderId="1" xfId="0" applyFont="1" applyFill="1" applyBorder="1" applyAlignment="1">
      <alignment horizontal="left" vertical="center"/>
    </xf>
    <xf numFmtId="164" fontId="22" fillId="0" borderId="11" xfId="0" applyFont="1" applyBorder="1" applyAlignment="1">
      <alignment horizontal="left" vertical="center"/>
    </xf>
    <xf numFmtId="166" fontId="14" fillId="0" borderId="1" xfId="20" applyNumberFormat="1" applyFont="1" applyFill="1" applyBorder="1" applyAlignment="1" applyProtection="1">
      <alignment vertical="center"/>
      <protection/>
    </xf>
    <xf numFmtId="164" fontId="14" fillId="2" borderId="1" xfId="0" applyFont="1" applyFill="1" applyBorder="1" applyAlignment="1" applyProtection="1">
      <alignment horizontal="center" vertical="center"/>
      <protection locked="0"/>
    </xf>
    <xf numFmtId="169" fontId="12" fillId="0" borderId="12" xfId="0" applyNumberFormat="1" applyFont="1" applyBorder="1" applyAlignment="1">
      <alignment horizontal="center" vertical="center"/>
    </xf>
    <xf numFmtId="164" fontId="14" fillId="0" borderId="1" xfId="0" applyFont="1" applyBorder="1" applyAlignment="1">
      <alignment horizontal="left" vertical="center"/>
    </xf>
    <xf numFmtId="164" fontId="22" fillId="0" borderId="1" xfId="0" applyFont="1" applyBorder="1" applyAlignment="1">
      <alignment horizontal="left" vertical="center" wrapText="1"/>
    </xf>
    <xf numFmtId="169" fontId="11" fillId="0" borderId="1" xfId="20" applyNumberFormat="1" applyFont="1" applyFill="1" applyBorder="1" applyAlignment="1" applyProtection="1">
      <alignment horizontal="center" vertical="center"/>
      <protection/>
    </xf>
    <xf numFmtId="164" fontId="15" fillId="3" borderId="1" xfId="0" applyFont="1" applyFill="1" applyBorder="1" applyAlignment="1">
      <alignment horizontal="left" vertical="center"/>
    </xf>
    <xf numFmtId="168" fontId="15" fillId="0" borderId="1" xfId="20" applyNumberFormat="1" applyFont="1" applyFill="1" applyBorder="1" applyAlignment="1" applyProtection="1">
      <alignment horizontal="center" vertical="center"/>
      <protection/>
    </xf>
    <xf numFmtId="164" fontId="14" fillId="3" borderId="1" xfId="0" applyFont="1" applyFill="1" applyBorder="1" applyAlignment="1">
      <alignment horizontal="left" vertical="center"/>
    </xf>
    <xf numFmtId="164" fontId="23" fillId="0" borderId="1" xfId="0" applyFont="1" applyBorder="1" applyAlignment="1">
      <alignment horizontal="left" vertical="center"/>
    </xf>
    <xf numFmtId="165" fontId="23" fillId="0" borderId="1" xfId="20" applyNumberFormat="1" applyFont="1" applyFill="1" applyBorder="1" applyAlignment="1" applyProtection="1">
      <alignment vertical="center"/>
      <protection/>
    </xf>
    <xf numFmtId="164" fontId="14" fillId="0" borderId="1" xfId="0" applyFont="1" applyFill="1" applyBorder="1" applyAlignment="1">
      <alignment horizontal="left" vertical="center"/>
    </xf>
    <xf numFmtId="164" fontId="0" fillId="0" borderId="0" xfId="0" applyFont="1" applyAlignment="1">
      <alignment horizontal="right" vertical="center"/>
    </xf>
    <xf numFmtId="164" fontId="0" fillId="2" borderId="18" xfId="0" applyFill="1" applyBorder="1" applyAlignment="1" applyProtection="1">
      <alignment horizontal="center" vertical="center"/>
      <protection locked="0"/>
    </xf>
    <xf numFmtId="168" fontId="15" fillId="2" borderId="1" xfId="20" applyNumberFormat="1" applyFont="1" applyFill="1" applyBorder="1" applyAlignment="1" applyProtection="1">
      <alignment horizontal="center" vertical="center"/>
      <protection locked="0"/>
    </xf>
    <xf numFmtId="164" fontId="15" fillId="3" borderId="1" xfId="0" applyFont="1" applyFill="1" applyBorder="1" applyAlignment="1">
      <alignment horizontal="center" vertical="center" wrapText="1"/>
    </xf>
    <xf numFmtId="164" fontId="24" fillId="0" borderId="0" xfId="0" applyFont="1" applyBorder="1" applyAlignment="1">
      <alignment horizontal="left" vertical="center" wrapText="1"/>
    </xf>
    <xf numFmtId="164" fontId="0" fillId="0" borderId="0" xfId="0" applyFont="1" applyFill="1" applyBorder="1" applyAlignment="1">
      <alignment horizontal="center" vertical="center"/>
    </xf>
    <xf numFmtId="164" fontId="0" fillId="0" borderId="0" xfId="0" applyFont="1" applyBorder="1" applyAlignment="1">
      <alignment horizontal="center" vertical="center"/>
    </xf>
    <xf numFmtId="164" fontId="17" fillId="0" borderId="0" xfId="0" applyFont="1" applyBorder="1" applyAlignment="1">
      <alignment horizontal="center" wrapText="1"/>
    </xf>
    <xf numFmtId="164" fontId="26" fillId="0" borderId="0" xfId="0" applyFont="1" applyBorder="1" applyAlignment="1">
      <alignment horizontal="center" vertical="center"/>
    </xf>
    <xf numFmtId="164" fontId="27" fillId="0" borderId="0" xfId="0" applyFont="1" applyBorder="1" applyAlignment="1">
      <alignment horizontal="center" vertical="center"/>
    </xf>
    <xf numFmtId="164" fontId="27" fillId="0" borderId="0" xfId="0" applyFont="1" applyAlignment="1">
      <alignment horizontal="center" vertical="center"/>
    </xf>
    <xf numFmtId="164" fontId="28" fillId="0" borderId="0" xfId="0" applyFont="1" applyAlignment="1">
      <alignment vertical="center"/>
    </xf>
    <xf numFmtId="164" fontId="0" fillId="0" borderId="0" xfId="0" applyBorder="1" applyAlignment="1">
      <alignment vertical="center"/>
    </xf>
    <xf numFmtId="164" fontId="15" fillId="0" borderId="0" xfId="0" applyFont="1" applyBorder="1" applyAlignment="1">
      <alignment horizontal="center" vertical="center" wrapText="1"/>
    </xf>
  </cellXfs>
  <cellStyles count="7">
    <cellStyle name="Normal" xfId="0"/>
    <cellStyle name="Comma" xfId="15"/>
    <cellStyle name="Comma [0]" xfId="16"/>
    <cellStyle name="Currency" xfId="17"/>
    <cellStyle name="Currency [0]" xfId="18"/>
    <cellStyle name="Percent" xfId="19"/>
    <cellStyle name="Euro" xfId="20"/>
  </cellStyles>
  <dxfs count="2">
    <dxf>
      <font>
        <b val="0"/>
        <color rgb="FFFFFF99"/>
      </font>
      <border/>
    </dxf>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84D1"/>
      <rgbColor rgb="00CCCCFF"/>
      <rgbColor rgb="00000080"/>
      <rgbColor rgb="00FF00FF"/>
      <rgbColor rgb="00FCF305"/>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209550</xdr:colOff>
      <xdr:row>3</xdr:row>
      <xdr:rowOff>142875</xdr:rowOff>
    </xdr:to>
    <xdr:pic>
      <xdr:nvPicPr>
        <xdr:cNvPr id="1" name="Image 2"/>
        <xdr:cNvPicPr preferRelativeResize="1">
          <a:picLocks noChangeAspect="1"/>
        </xdr:cNvPicPr>
      </xdr:nvPicPr>
      <xdr:blipFill>
        <a:blip r:embed="rId1"/>
        <a:stretch>
          <a:fillRect/>
        </a:stretch>
      </xdr:blipFill>
      <xdr:spPr>
        <a:xfrm>
          <a:off x="0" y="0"/>
          <a:ext cx="1419225" cy="1114425"/>
        </a:xfrm>
        <a:prstGeom prst="rect">
          <a:avLst/>
        </a:prstGeom>
        <a:blipFill>
          <a:blip r:embed=""/>
          <a:srcRect/>
          <a:stretch>
            <a:fillRect/>
          </a:stretch>
        </a:blipFill>
        <a:ln w="9525" cmpd="sng">
          <a:noFill/>
        </a:ln>
      </xdr:spPr>
    </xdr:pic>
    <xdr:clientData/>
  </xdr:twoCellAnchor>
  <xdr:twoCellAnchor>
    <xdr:from>
      <xdr:col>9</xdr:col>
      <xdr:colOff>457200</xdr:colOff>
      <xdr:row>0</xdr:row>
      <xdr:rowOff>9525</xdr:rowOff>
    </xdr:from>
    <xdr:to>
      <xdr:col>10</xdr:col>
      <xdr:colOff>180975</xdr:colOff>
      <xdr:row>3</xdr:row>
      <xdr:rowOff>142875</xdr:rowOff>
    </xdr:to>
    <xdr:pic>
      <xdr:nvPicPr>
        <xdr:cNvPr id="2" name="Image 2"/>
        <xdr:cNvPicPr preferRelativeResize="1">
          <a:picLocks noChangeAspect="1"/>
        </xdr:cNvPicPr>
      </xdr:nvPicPr>
      <xdr:blipFill>
        <a:blip r:embed="rId1"/>
        <a:stretch>
          <a:fillRect/>
        </a:stretch>
      </xdr:blipFill>
      <xdr:spPr>
        <a:xfrm>
          <a:off x="6057900" y="9525"/>
          <a:ext cx="1371600" cy="1104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ongreso2010/" TargetMode="External" /><Relationship Id="rId2" Type="http://schemas.openxmlformats.org/officeDocument/2006/relationships/hyperlink" Target="mailto:satamikaro.armor2010@gmail.com"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90"/>
  <sheetViews>
    <sheetView tabSelected="1" view="pageBreakPreview" zoomScale="120" zoomScaleSheetLayoutView="120" workbookViewId="0" topLeftCell="A1">
      <selection activeCell="A1" sqref="A1"/>
    </sheetView>
  </sheetViews>
  <sheetFormatPr defaultColWidth="11.421875" defaultRowHeight="12.75"/>
  <cols>
    <col min="1" max="1" width="10.421875" style="1" customWidth="1"/>
    <col min="2" max="2" width="7.7109375" style="1" customWidth="1"/>
    <col min="3" max="3" width="16.00390625" style="1" customWidth="1"/>
    <col min="4" max="4" width="9.28125" style="1" customWidth="1"/>
    <col min="5" max="5" width="6.00390625" style="1" customWidth="1"/>
    <col min="6" max="6" width="7.8515625" style="1" customWidth="1"/>
    <col min="7" max="7" width="8.140625" style="1" customWidth="1"/>
    <col min="8" max="8" width="8.8515625" style="1" customWidth="1"/>
    <col min="9" max="9" width="9.7109375" style="1" customWidth="1"/>
    <col min="10" max="10" width="24.7109375" style="1" customWidth="1"/>
    <col min="11" max="11" width="3.28125" style="1" customWidth="1"/>
    <col min="12" max="255" width="11.421875" style="1" customWidth="1"/>
    <col min="256" max="16384" width="11.00390625" style="1" customWidth="1"/>
  </cols>
  <sheetData>
    <row r="1" spans="1:11" ht="21">
      <c r="A1" s="2" t="s">
        <v>0</v>
      </c>
      <c r="B1" s="2"/>
      <c r="C1" s="2"/>
      <c r="D1" s="2"/>
      <c r="E1" s="2"/>
      <c r="F1" s="2"/>
      <c r="G1" s="2"/>
      <c r="H1" s="2"/>
      <c r="I1" s="2"/>
      <c r="J1" s="2"/>
      <c r="K1" s="3"/>
    </row>
    <row r="2" spans="1:13" ht="38.25">
      <c r="A2" s="4"/>
      <c r="B2" s="4"/>
      <c r="C2" s="5" t="s">
        <v>1</v>
      </c>
      <c r="D2" s="5"/>
      <c r="E2" s="5"/>
      <c r="F2" s="5"/>
      <c r="G2" s="5"/>
      <c r="H2" s="5"/>
      <c r="I2" s="5"/>
      <c r="J2" s="5"/>
      <c r="K2" s="6"/>
      <c r="L2" s="7"/>
      <c r="M2" s="7"/>
    </row>
    <row r="3" spans="1:10" ht="17.25">
      <c r="A3" s="8" t="s">
        <v>2</v>
      </c>
      <c r="B3" s="8"/>
      <c r="C3" s="8"/>
      <c r="D3" s="8"/>
      <c r="E3" s="8"/>
      <c r="F3" s="8"/>
      <c r="G3" s="8"/>
      <c r="H3" s="8"/>
      <c r="I3" s="8"/>
      <c r="J3" s="8"/>
    </row>
    <row r="4" spans="1:10" ht="15.75">
      <c r="A4" s="9" t="s">
        <v>3</v>
      </c>
      <c r="B4" s="9"/>
      <c r="C4" s="9"/>
      <c r="D4" s="9"/>
      <c r="E4" s="9"/>
      <c r="F4" s="9"/>
      <c r="G4" s="9"/>
      <c r="H4" s="9"/>
      <c r="I4" s="9"/>
      <c r="J4" s="9"/>
    </row>
    <row r="5" spans="1:8" ht="14.25">
      <c r="A5" s="1" t="s">
        <v>4</v>
      </c>
      <c r="C5" s="10" t="s">
        <v>5</v>
      </c>
      <c r="D5" s="10"/>
      <c r="E5" s="10"/>
      <c r="F5" s="10"/>
      <c r="G5" s="10"/>
      <c r="H5" s="10"/>
    </row>
    <row r="6" ht="14.25">
      <c r="C6" s="11" t="s">
        <v>6</v>
      </c>
    </row>
    <row r="7" spans="1:10" ht="12.75" customHeight="1">
      <c r="A7" s="12" t="s">
        <v>7</v>
      </c>
      <c r="B7" s="12"/>
      <c r="C7" s="12"/>
      <c r="D7" s="12"/>
      <c r="E7" s="12"/>
      <c r="F7" s="12"/>
      <c r="G7" s="12"/>
      <c r="H7" s="12"/>
      <c r="I7" s="12"/>
      <c r="J7" s="12"/>
    </row>
    <row r="8" spans="1:10" ht="12.75" customHeight="1">
      <c r="A8" s="12"/>
      <c r="B8" s="12"/>
      <c r="C8" s="12"/>
      <c r="D8" s="12"/>
      <c r="E8" s="12"/>
      <c r="F8" s="12"/>
      <c r="G8" s="12"/>
      <c r="H8" s="12"/>
      <c r="I8" s="12"/>
      <c r="J8" s="12"/>
    </row>
    <row r="9" spans="1:2" s="15" customFormat="1" ht="16.5">
      <c r="A9" s="13" t="s">
        <v>8</v>
      </c>
      <c r="B9" s="14"/>
    </row>
    <row r="10" spans="1:10" s="15" customFormat="1" ht="16.5">
      <c r="A10" s="16" t="s">
        <v>9</v>
      </c>
      <c r="B10" s="16"/>
      <c r="C10" s="17"/>
      <c r="D10" s="16" t="s">
        <v>10</v>
      </c>
      <c r="E10" s="16"/>
      <c r="F10" s="17"/>
      <c r="G10" s="17"/>
      <c r="H10" s="16" t="s">
        <v>11</v>
      </c>
      <c r="I10" s="17"/>
      <c r="J10"/>
    </row>
    <row r="11" spans="1:10" s="15" customFormat="1" ht="16.5">
      <c r="A11" s="16" t="s">
        <v>12</v>
      </c>
      <c r="B11" s="16"/>
      <c r="C11" s="17"/>
      <c r="D11" s="16" t="s">
        <v>10</v>
      </c>
      <c r="E11" s="16"/>
      <c r="F11" s="17"/>
      <c r="G11" s="17"/>
      <c r="H11" s="16" t="s">
        <v>11</v>
      </c>
      <c r="I11" s="17"/>
      <c r="J11" s="16"/>
    </row>
    <row r="12" spans="1:11" s="15" customFormat="1" ht="16.5">
      <c r="A12" s="16" t="s">
        <v>13</v>
      </c>
      <c r="B12" s="16"/>
      <c r="C12" s="17"/>
      <c r="D12" s="16" t="s">
        <v>10</v>
      </c>
      <c r="E12" s="16"/>
      <c r="F12" s="17"/>
      <c r="G12" s="17"/>
      <c r="H12" s="16" t="s">
        <v>11</v>
      </c>
      <c r="I12" s="17"/>
      <c r="J12" s="16" t="s">
        <v>14</v>
      </c>
      <c r="K12" s="17"/>
    </row>
    <row r="13" spans="1:11" s="15" customFormat="1" ht="16.5">
      <c r="A13" s="16" t="s">
        <v>15</v>
      </c>
      <c r="B13" s="16"/>
      <c r="C13" s="17"/>
      <c r="D13" s="16" t="s">
        <v>10</v>
      </c>
      <c r="E13" s="16"/>
      <c r="F13" s="17"/>
      <c r="G13" s="17"/>
      <c r="H13" s="16" t="s">
        <v>11</v>
      </c>
      <c r="I13" s="17"/>
      <c r="J13" s="16" t="s">
        <v>14</v>
      </c>
      <c r="K13" s="17"/>
    </row>
    <row r="14" spans="1:11" s="15" customFormat="1" ht="16.5">
      <c r="A14" s="16" t="s">
        <v>16</v>
      </c>
      <c r="B14" s="16"/>
      <c r="C14" s="17"/>
      <c r="D14" s="16" t="s">
        <v>10</v>
      </c>
      <c r="E14" s="16"/>
      <c r="F14" s="17"/>
      <c r="G14" s="17"/>
      <c r="H14" s="16" t="s">
        <v>11</v>
      </c>
      <c r="I14" s="17"/>
      <c r="J14" s="16" t="s">
        <v>14</v>
      </c>
      <c r="K14" s="17"/>
    </row>
    <row r="15" spans="1:10" s="20" customFormat="1" ht="21" customHeight="1">
      <c r="A15" s="18" t="s">
        <v>17</v>
      </c>
      <c r="B15" s="17"/>
      <c r="C15" s="17"/>
      <c r="D15" s="17"/>
      <c r="E15" s="17"/>
      <c r="F15" s="17"/>
      <c r="G15" s="17"/>
      <c r="H15" s="17"/>
      <c r="I15" s="19" t="s">
        <v>18</v>
      </c>
      <c r="J15" s="17"/>
    </row>
    <row r="16" spans="1:10" s="20" customFormat="1" ht="21" customHeight="1">
      <c r="A16" s="18" t="s">
        <v>19</v>
      </c>
      <c r="B16" s="17"/>
      <c r="C16" s="17"/>
      <c r="D16" s="17"/>
      <c r="E16" s="17"/>
      <c r="F16" s="17"/>
      <c r="G16" s="17"/>
      <c r="H16" s="17"/>
      <c r="I16" s="19"/>
      <c r="J16" s="18"/>
    </row>
    <row r="17" spans="1:11" s="15" customFormat="1" ht="16.5">
      <c r="A17" s="16"/>
      <c r="B17" s="16"/>
      <c r="C17" s="16"/>
      <c r="D17" s="21" t="s">
        <v>20</v>
      </c>
      <c r="E17" s="21"/>
      <c r="F17" s="22" t="s">
        <v>21</v>
      </c>
      <c r="G17" s="22"/>
      <c r="H17" s="21" t="s">
        <v>22</v>
      </c>
      <c r="I17" s="21"/>
      <c r="J17" s="22" t="s">
        <v>23</v>
      </c>
      <c r="K17" s="22"/>
    </row>
    <row r="18" spans="1:11" s="15" customFormat="1" ht="16.5">
      <c r="A18" s="16" t="s">
        <v>24</v>
      </c>
      <c r="B18" s="16"/>
      <c r="C18" s="23" t="s">
        <v>25</v>
      </c>
      <c r="D18" s="24"/>
      <c r="E18" s="24"/>
      <c r="F18" s="25"/>
      <c r="G18" s="25"/>
      <c r="H18" s="26"/>
      <c r="I18" s="26"/>
      <c r="J18" s="27"/>
      <c r="K18" s="27"/>
    </row>
    <row r="19" spans="1:11" s="15" customFormat="1" ht="16.5">
      <c r="A19" s="16"/>
      <c r="B19" s="16"/>
      <c r="C19" s="23" t="s">
        <v>26</v>
      </c>
      <c r="D19" s="28"/>
      <c r="E19" s="28"/>
      <c r="F19" s="29"/>
      <c r="G19" s="29"/>
      <c r="H19" s="30"/>
      <c r="I19" s="30"/>
      <c r="J19" s="31"/>
      <c r="K19" s="31"/>
    </row>
    <row r="20" spans="1:11" s="15" customFormat="1" ht="15" customHeight="1">
      <c r="A20" s="32" t="s">
        <v>27</v>
      </c>
      <c r="H20" s="33" t="s">
        <v>28</v>
      </c>
      <c r="I20" s="17"/>
      <c r="J20" s="33" t="s">
        <v>29</v>
      </c>
      <c r="K20" s="17"/>
    </row>
    <row r="21" spans="1:11" s="15" customFormat="1" ht="15" customHeight="1">
      <c r="A21" s="32" t="s">
        <v>30</v>
      </c>
      <c r="H21" s="33" t="s">
        <v>28</v>
      </c>
      <c r="I21" s="17"/>
      <c r="J21" s="33" t="s">
        <v>29</v>
      </c>
      <c r="K21" s="17"/>
    </row>
    <row r="22" spans="1:11" s="15" customFormat="1" ht="12" customHeight="1">
      <c r="A22" s="32"/>
      <c r="H22" s="33"/>
      <c r="I22" s="33"/>
      <c r="J22" s="33"/>
      <c r="K22" s="33"/>
    </row>
    <row r="23" spans="1:2" s="35" customFormat="1" ht="15" customHeight="1">
      <c r="A23" s="34" t="s">
        <v>31</v>
      </c>
      <c r="B23" s="34"/>
    </row>
    <row r="24" spans="1:2" s="35" customFormat="1" ht="15" customHeight="1">
      <c r="A24" s="16" t="s">
        <v>32</v>
      </c>
      <c r="B24" s="16"/>
    </row>
    <row r="25" spans="1:10" s="35" customFormat="1" ht="18" customHeight="1">
      <c r="A25" s="36" t="s">
        <v>33</v>
      </c>
      <c r="B25" s="36"/>
      <c r="C25" s="37" t="s">
        <v>34</v>
      </c>
      <c r="D25" s="37"/>
      <c r="E25" s="38" t="s">
        <v>35</v>
      </c>
      <c r="F25" s="38"/>
      <c r="G25" s="37" t="s">
        <v>36</v>
      </c>
      <c r="H25" s="37"/>
      <c r="I25" s="37" t="s">
        <v>37</v>
      </c>
      <c r="J25" s="37" t="s">
        <v>38</v>
      </c>
    </row>
    <row r="26" spans="1:10" s="35" customFormat="1" ht="28.5" customHeight="1">
      <c r="A26" s="39" t="s">
        <v>39</v>
      </c>
      <c r="B26" s="39"/>
      <c r="C26" s="40">
        <v>30</v>
      </c>
      <c r="D26" s="40"/>
      <c r="E26" s="40">
        <v>35</v>
      </c>
      <c r="F26" s="40"/>
      <c r="G26" s="40">
        <v>45</v>
      </c>
      <c r="H26" s="40"/>
      <c r="I26" s="17"/>
      <c r="J26" s="41"/>
    </row>
    <row r="27" spans="1:10" s="35" customFormat="1" ht="24.75" customHeight="1">
      <c r="A27" s="39" t="s">
        <v>40</v>
      </c>
      <c r="B27" s="39"/>
      <c r="C27" s="40">
        <v>35</v>
      </c>
      <c r="D27" s="40"/>
      <c r="E27" s="40">
        <v>40</v>
      </c>
      <c r="F27" s="40"/>
      <c r="G27" s="40">
        <v>50</v>
      </c>
      <c r="H27" s="40"/>
      <c r="I27" s="17"/>
      <c r="J27" s="41"/>
    </row>
    <row r="28" spans="1:10" s="35" customFormat="1" ht="30" customHeight="1">
      <c r="A28" s="39" t="s">
        <v>41</v>
      </c>
      <c r="B28" s="39"/>
      <c r="C28" s="40">
        <v>50</v>
      </c>
      <c r="D28" s="40"/>
      <c r="E28" s="40">
        <v>55</v>
      </c>
      <c r="F28" s="40"/>
      <c r="G28" s="40">
        <v>65</v>
      </c>
      <c r="H28" s="40"/>
      <c r="I28" s="17"/>
      <c r="J28" s="41"/>
    </row>
    <row r="29" spans="1:10" s="35" customFormat="1" ht="29.25" customHeight="1">
      <c r="A29" s="39" t="s">
        <v>42</v>
      </c>
      <c r="B29" s="39"/>
      <c r="C29" s="40">
        <v>60</v>
      </c>
      <c r="D29" s="40"/>
      <c r="E29" s="40">
        <v>70</v>
      </c>
      <c r="F29" s="40"/>
      <c r="G29" s="40">
        <v>80</v>
      </c>
      <c r="H29" s="40"/>
      <c r="I29" s="17"/>
      <c r="J29" s="41"/>
    </row>
    <row r="30" spans="1:10" s="35" customFormat="1" ht="28.5" customHeight="1">
      <c r="A30" s="39" t="s">
        <v>43</v>
      </c>
      <c r="B30" s="39"/>
      <c r="C30" s="40">
        <v>10</v>
      </c>
      <c r="D30" s="40"/>
      <c r="E30" s="40">
        <v>12</v>
      </c>
      <c r="F30" s="40"/>
      <c r="G30" s="40">
        <v>15</v>
      </c>
      <c r="H30" s="40"/>
      <c r="I30" s="17"/>
      <c r="J30" s="41"/>
    </row>
    <row r="31" spans="1:10" s="35" customFormat="1" ht="27.75" customHeight="1">
      <c r="A31" s="39" t="s">
        <v>44</v>
      </c>
      <c r="B31" s="39"/>
      <c r="C31" s="42" t="s">
        <v>45</v>
      </c>
      <c r="D31" s="42"/>
      <c r="E31" s="42" t="s">
        <v>45</v>
      </c>
      <c r="F31" s="42"/>
      <c r="G31" s="42" t="s">
        <v>45</v>
      </c>
      <c r="H31" s="42"/>
      <c r="I31" s="17"/>
      <c r="J31" s="41"/>
    </row>
    <row r="32" spans="9:10" s="15" customFormat="1" ht="23.25" customHeight="1">
      <c r="I32" s="43" t="s">
        <v>46</v>
      </c>
      <c r="J32" s="44">
        <f>SUM(J26:J31)</f>
        <v>0</v>
      </c>
    </row>
    <row r="33" s="15" customFormat="1" ht="13.5" customHeight="1"/>
    <row r="34" spans="1:10" s="15" customFormat="1" ht="15" customHeight="1">
      <c r="A34" s="13" t="s">
        <v>47</v>
      </c>
      <c r="D34" s="45" t="s">
        <v>48</v>
      </c>
      <c r="E34" s="45"/>
      <c r="F34" s="45"/>
      <c r="G34" s="46" t="s">
        <v>49</v>
      </c>
      <c r="H34" s="46"/>
      <c r="I34" s="46"/>
      <c r="J34" s="47" t="s">
        <v>38</v>
      </c>
    </row>
    <row r="35" spans="1:10" s="15" customFormat="1" ht="15" customHeight="1">
      <c r="A35" s="48"/>
      <c r="D35" s="49" t="s">
        <v>50</v>
      </c>
      <c r="E35" s="49" t="s">
        <v>51</v>
      </c>
      <c r="F35" s="45" t="s">
        <v>52</v>
      </c>
      <c r="G35" s="46" t="s">
        <v>50</v>
      </c>
      <c r="H35" s="46" t="s">
        <v>51</v>
      </c>
      <c r="I35" s="46" t="s">
        <v>52</v>
      </c>
      <c r="J35" s="47"/>
    </row>
    <row r="36" spans="1:10" s="15" customFormat="1" ht="20.25" customHeight="1">
      <c r="A36" s="50" t="s">
        <v>53</v>
      </c>
      <c r="B36" s="50"/>
      <c r="C36" s="50"/>
      <c r="D36" s="51">
        <v>8.5</v>
      </c>
      <c r="E36" s="17"/>
      <c r="F36" s="52">
        <f>D36*E36</f>
        <v>0</v>
      </c>
      <c r="G36" s="53">
        <v>5</v>
      </c>
      <c r="H36" s="17"/>
      <c r="I36" s="54">
        <f>G36*H36</f>
        <v>0</v>
      </c>
      <c r="J36" s="55">
        <f>F36+I36</f>
        <v>0</v>
      </c>
    </row>
    <row r="37" spans="1:10" s="15" customFormat="1" ht="20.25" customHeight="1">
      <c r="A37" s="50" t="s">
        <v>54</v>
      </c>
      <c r="B37" s="50"/>
      <c r="C37" s="50"/>
      <c r="D37" s="51">
        <v>8.5</v>
      </c>
      <c r="E37" s="17"/>
      <c r="F37" s="52">
        <f>D37*E37</f>
        <v>0</v>
      </c>
      <c r="G37" s="53">
        <v>5</v>
      </c>
      <c r="H37" s="17"/>
      <c r="I37" s="54">
        <f>G37*H37</f>
        <v>0</v>
      </c>
      <c r="J37" s="55">
        <f>F37+I37</f>
        <v>0</v>
      </c>
    </row>
    <row r="38" spans="1:10" s="15" customFormat="1" ht="20.25" customHeight="1">
      <c r="A38" s="50" t="s">
        <v>55</v>
      </c>
      <c r="B38" s="50"/>
      <c r="C38" s="50"/>
      <c r="D38" s="51">
        <v>8.5</v>
      </c>
      <c r="E38" s="17"/>
      <c r="F38" s="52">
        <f>D38*E38</f>
        <v>0</v>
      </c>
      <c r="G38" s="53">
        <v>5</v>
      </c>
      <c r="H38" s="17"/>
      <c r="I38" s="54">
        <f>G38*H38</f>
        <v>0</v>
      </c>
      <c r="J38" s="55">
        <f>F38+I38</f>
        <v>0</v>
      </c>
    </row>
    <row r="39" spans="1:10" s="15" customFormat="1" ht="20.25" customHeight="1">
      <c r="A39" s="50" t="s">
        <v>56</v>
      </c>
      <c r="B39" s="50"/>
      <c r="C39" s="50"/>
      <c r="D39" s="51">
        <v>8.5</v>
      </c>
      <c r="E39" s="17"/>
      <c r="F39" s="52">
        <f>D39*E39</f>
        <v>0</v>
      </c>
      <c r="G39" s="53">
        <v>5</v>
      </c>
      <c r="H39" s="17"/>
      <c r="I39" s="54">
        <f>G39*H39</f>
        <v>0</v>
      </c>
      <c r="J39" s="55">
        <f>F39+I39</f>
        <v>0</v>
      </c>
    </row>
    <row r="40" spans="1:10" s="15" customFormat="1" ht="20.25" customHeight="1">
      <c r="A40" s="50" t="s">
        <v>57</v>
      </c>
      <c r="B40" s="50"/>
      <c r="C40" s="50"/>
      <c r="D40" s="51">
        <v>8.5</v>
      </c>
      <c r="E40" s="17"/>
      <c r="F40" s="52">
        <f>D40*E40</f>
        <v>0</v>
      </c>
      <c r="G40" s="53">
        <v>5</v>
      </c>
      <c r="H40" s="17"/>
      <c r="I40" s="54">
        <f>G40*H40</f>
        <v>0</v>
      </c>
      <c r="J40" s="55">
        <f>F40+I40</f>
        <v>0</v>
      </c>
    </row>
    <row r="41" spans="1:10" s="15" customFormat="1" ht="18.75" customHeight="1">
      <c r="A41" s="50" t="s">
        <v>58</v>
      </c>
      <c r="B41" s="50"/>
      <c r="C41" s="50"/>
      <c r="D41" s="51">
        <v>8.5</v>
      </c>
      <c r="E41" s="17"/>
      <c r="F41" s="52">
        <f>D41*E41</f>
        <v>0</v>
      </c>
      <c r="G41" s="53">
        <v>5</v>
      </c>
      <c r="H41" s="17"/>
      <c r="I41" s="54">
        <f>G41*H41</f>
        <v>0</v>
      </c>
      <c r="J41" s="55">
        <f>F41+I41</f>
        <v>0</v>
      </c>
    </row>
    <row r="42" spans="4:10" s="15" customFormat="1" ht="18" customHeight="1">
      <c r="D42" s="56"/>
      <c r="E42" s="57"/>
      <c r="I42" s="58" t="s">
        <v>59</v>
      </c>
      <c r="J42" s="59">
        <f>SUM(J36:J41)</f>
        <v>0</v>
      </c>
    </row>
    <row r="43" spans="1:10" s="15" customFormat="1" ht="16.5">
      <c r="A43" s="16" t="s">
        <v>60</v>
      </c>
      <c r="B43"/>
      <c r="D43" s="56"/>
      <c r="E43" s="57"/>
      <c r="G43" s="17"/>
      <c r="I43" s="60"/>
      <c r="J43" s="61"/>
    </row>
    <row r="44" s="15" customFormat="1" ht="15" customHeight="1">
      <c r="A44" s="13" t="s">
        <v>61</v>
      </c>
    </row>
    <row r="45" spans="1:10" s="63" customFormat="1" ht="42.75" customHeight="1">
      <c r="A45" s="62" t="s">
        <v>62</v>
      </c>
      <c r="B45" s="62"/>
      <c r="C45" s="62"/>
      <c r="D45" s="62"/>
      <c r="E45" s="62"/>
      <c r="F45" s="62"/>
      <c r="G45" s="62"/>
      <c r="H45" s="62"/>
      <c r="I45" s="62"/>
      <c r="J45" s="62"/>
    </row>
    <row r="46" s="63" customFormat="1" ht="15" customHeight="1">
      <c r="A46" s="63" t="s">
        <v>63</v>
      </c>
    </row>
    <row r="47" s="63" customFormat="1" ht="15" customHeight="1">
      <c r="A47" s="63" t="s">
        <v>64</v>
      </c>
    </row>
    <row r="48" s="63" customFormat="1" ht="15" customHeight="1">
      <c r="A48" s="63" t="s">
        <v>65</v>
      </c>
    </row>
    <row r="49" spans="2:9" s="16" customFormat="1" ht="15" customHeight="1">
      <c r="B49" s="49" t="s">
        <v>66</v>
      </c>
      <c r="C49" s="49"/>
      <c r="D49" s="49"/>
      <c r="E49" s="49"/>
      <c r="F49" s="49"/>
      <c r="G49" s="49"/>
      <c r="H49" s="49"/>
      <c r="I49" s="49"/>
    </row>
    <row r="50" spans="1:10" s="15" customFormat="1" ht="15" customHeight="1">
      <c r="A50" s="64"/>
      <c r="B50" s="65" t="s">
        <v>67</v>
      </c>
      <c r="C50" s="65"/>
      <c r="D50" s="66" t="s">
        <v>68</v>
      </c>
      <c r="E50" s="66"/>
      <c r="F50" s="65" t="s">
        <v>69</v>
      </c>
      <c r="G50" s="65"/>
      <c r="H50" s="66" t="s">
        <v>70</v>
      </c>
      <c r="I50" s="66"/>
      <c r="J50" s="49" t="s">
        <v>38</v>
      </c>
    </row>
    <row r="51" spans="1:10" s="15" customFormat="1" ht="15" customHeight="1">
      <c r="A51" s="15" t="s">
        <v>71</v>
      </c>
      <c r="B51" s="37" t="s">
        <v>50</v>
      </c>
      <c r="C51" s="49" t="s">
        <v>51</v>
      </c>
      <c r="D51" s="38" t="s">
        <v>50</v>
      </c>
      <c r="E51" s="46" t="s">
        <v>51</v>
      </c>
      <c r="F51" s="37" t="s">
        <v>50</v>
      </c>
      <c r="G51" s="37" t="s">
        <v>72</v>
      </c>
      <c r="H51" s="37" t="s">
        <v>50</v>
      </c>
      <c r="I51" s="37" t="s">
        <v>72</v>
      </c>
      <c r="J51" s="49"/>
    </row>
    <row r="52" spans="1:10" ht="20.25" customHeight="1">
      <c r="A52" s="67" t="s">
        <v>73</v>
      </c>
      <c r="B52" s="68">
        <v>30</v>
      </c>
      <c r="C52" s="69"/>
      <c r="D52" s="68">
        <v>22</v>
      </c>
      <c r="E52" s="69"/>
      <c r="F52" s="68">
        <v>20</v>
      </c>
      <c r="G52" s="69"/>
      <c r="H52" s="70">
        <v>17</v>
      </c>
      <c r="I52" s="71"/>
      <c r="J52" s="55">
        <f>(B52*C52)+(D52*E52)+(F52*G52)+(H52*I52)</f>
        <v>0</v>
      </c>
    </row>
    <row r="53" spans="1:10" ht="20.25" customHeight="1">
      <c r="A53" s="67" t="s">
        <v>74</v>
      </c>
      <c r="B53" s="68">
        <v>30</v>
      </c>
      <c r="C53" s="69"/>
      <c r="D53" s="68">
        <v>22</v>
      </c>
      <c r="E53" s="69"/>
      <c r="F53" s="68">
        <v>20</v>
      </c>
      <c r="G53" s="69"/>
      <c r="H53" s="70">
        <v>17</v>
      </c>
      <c r="I53" s="72"/>
      <c r="J53" s="55">
        <f>(B53*C53)+(D53*E53)+(F53*G53)+(H53*I53)</f>
        <v>0</v>
      </c>
    </row>
    <row r="54" spans="1:10" ht="20.25" customHeight="1">
      <c r="A54" s="67" t="s">
        <v>75</v>
      </c>
      <c r="B54" s="68">
        <v>30</v>
      </c>
      <c r="C54" s="69"/>
      <c r="D54" s="68">
        <v>22</v>
      </c>
      <c r="E54" s="69"/>
      <c r="F54" s="68">
        <v>20</v>
      </c>
      <c r="G54" s="69"/>
      <c r="H54" s="70">
        <v>17</v>
      </c>
      <c r="I54" s="73"/>
      <c r="J54" s="55">
        <f>(B54*C54)+(D54*E54)+(F54*G54)+(H54*I54)</f>
        <v>0</v>
      </c>
    </row>
    <row r="55" spans="1:10" s="15" customFormat="1" ht="23.25" customHeight="1">
      <c r="A55" s="63" t="s">
        <v>76</v>
      </c>
      <c r="B55" s="16"/>
      <c r="I55" s="43" t="s">
        <v>77</v>
      </c>
      <c r="J55" s="44">
        <f>SUM(J52:J54)</f>
        <v>0</v>
      </c>
    </row>
    <row r="56" spans="1:8" s="16" customFormat="1" ht="21.75" customHeight="1">
      <c r="A56" s="18" t="s">
        <v>78</v>
      </c>
      <c r="B56" s="18"/>
      <c r="C56" s="18"/>
      <c r="D56" s="17"/>
      <c r="E56" s="17"/>
      <c r="F56" s="17"/>
      <c r="G56" s="17"/>
      <c r="H56" s="17"/>
    </row>
    <row r="57" spans="1:9" s="16" customFormat="1" ht="15" customHeight="1">
      <c r="A57" s="74" t="s">
        <v>79</v>
      </c>
      <c r="G57" s="75"/>
      <c r="I57" s="17"/>
    </row>
    <row r="58" s="16" customFormat="1" ht="15" customHeight="1">
      <c r="A58" s="76"/>
    </row>
    <row r="59" s="15" customFormat="1" ht="15" customHeight="1">
      <c r="A59" s="13" t="s">
        <v>80</v>
      </c>
    </row>
    <row r="60" spans="1:10" s="35" customFormat="1" ht="15" customHeight="1">
      <c r="A60" s="37" t="s">
        <v>81</v>
      </c>
      <c r="B60" s="37"/>
      <c r="C60" s="37"/>
      <c r="D60" s="37" t="s">
        <v>82</v>
      </c>
      <c r="E60" s="37"/>
      <c r="F60" s="37"/>
      <c r="G60" s="37"/>
      <c r="H60" s="37" t="s">
        <v>50</v>
      </c>
      <c r="I60" s="49" t="s">
        <v>51</v>
      </c>
      <c r="J60" s="37" t="s">
        <v>38</v>
      </c>
    </row>
    <row r="61" spans="1:10" s="35" customFormat="1" ht="15" customHeight="1">
      <c r="A61" s="77" t="s">
        <v>83</v>
      </c>
      <c r="B61" s="77"/>
      <c r="C61" s="77"/>
      <c r="D61" s="78" t="s">
        <v>84</v>
      </c>
      <c r="E61" s="78"/>
      <c r="F61" s="78"/>
      <c r="G61" s="78"/>
      <c r="H61" s="79">
        <v>8</v>
      </c>
      <c r="I61" s="80"/>
      <c r="J61" s="81">
        <f>H61*I61</f>
        <v>0</v>
      </c>
    </row>
    <row r="62" spans="1:10" s="35" customFormat="1" ht="15" customHeight="1">
      <c r="A62" s="82" t="s">
        <v>85</v>
      </c>
      <c r="B62" s="82"/>
      <c r="C62" s="82"/>
      <c r="D62" s="83" t="s">
        <v>86</v>
      </c>
      <c r="E62" s="83"/>
      <c r="F62" s="83"/>
      <c r="G62" s="83"/>
      <c r="H62" s="79">
        <v>8</v>
      </c>
      <c r="I62" s="80"/>
      <c r="J62" s="81">
        <f>H62*I62</f>
        <v>0</v>
      </c>
    </row>
    <row r="63" spans="1:10" s="35" customFormat="1" ht="15" customHeight="1">
      <c r="A63" s="82" t="s">
        <v>87</v>
      </c>
      <c r="B63" s="82"/>
      <c r="C63" s="82"/>
      <c r="D63" s="83" t="s">
        <v>88</v>
      </c>
      <c r="E63" s="83"/>
      <c r="F63" s="83"/>
      <c r="G63" s="83"/>
      <c r="H63" s="79">
        <v>6</v>
      </c>
      <c r="I63" s="80"/>
      <c r="J63" s="81">
        <f>H63*I63</f>
        <v>0</v>
      </c>
    </row>
    <row r="64" spans="1:10" ht="29.25" customHeight="1">
      <c r="A64" s="82" t="s">
        <v>89</v>
      </c>
      <c r="B64" s="82"/>
      <c r="C64" s="82"/>
      <c r="D64" s="83" t="s">
        <v>90</v>
      </c>
      <c r="E64" s="83"/>
      <c r="F64" s="83"/>
      <c r="G64" s="83"/>
      <c r="H64" s="79">
        <v>35</v>
      </c>
      <c r="I64" s="80"/>
      <c r="J64" s="81">
        <f>H64*I64</f>
        <v>0</v>
      </c>
    </row>
    <row r="65" spans="1:10" ht="30.75" customHeight="1">
      <c r="A65" s="82" t="s">
        <v>91</v>
      </c>
      <c r="B65" s="82"/>
      <c r="C65" s="82"/>
      <c r="D65" s="83" t="s">
        <v>92</v>
      </c>
      <c r="E65" s="83"/>
      <c r="F65" s="83"/>
      <c r="G65" s="83"/>
      <c r="H65" s="79">
        <v>30</v>
      </c>
      <c r="I65" s="80"/>
      <c r="J65" s="81">
        <f>H65*I65</f>
        <v>0</v>
      </c>
    </row>
    <row r="66" spans="9:10" s="15" customFormat="1" ht="23.25" customHeight="1">
      <c r="I66" s="43" t="s">
        <v>93</v>
      </c>
      <c r="J66" s="84">
        <f>SUM(J61:J65)</f>
        <v>0</v>
      </c>
    </row>
    <row r="67" spans="9:10" s="15" customFormat="1" ht="18" customHeight="1">
      <c r="I67" s="43"/>
      <c r="J67" s="84"/>
    </row>
    <row r="68" spans="1:3" s="15" customFormat="1" ht="15" customHeight="1">
      <c r="A68" s="13" t="s">
        <v>94</v>
      </c>
      <c r="C68" s="16" t="s">
        <v>95</v>
      </c>
    </row>
    <row r="69" spans="1:10" s="35" customFormat="1" ht="15" customHeight="1">
      <c r="A69" s="85" t="s">
        <v>96</v>
      </c>
      <c r="B69" s="85"/>
      <c r="C69" s="85"/>
      <c r="D69" s="85"/>
      <c r="E69" s="85"/>
      <c r="F69" s="85"/>
      <c r="G69" s="85"/>
      <c r="H69" s="37" t="s">
        <v>50</v>
      </c>
      <c r="I69" s="49" t="s">
        <v>51</v>
      </c>
      <c r="J69" s="37" t="s">
        <v>38</v>
      </c>
    </row>
    <row r="70" spans="1:10" s="35" customFormat="1" ht="15" customHeight="1">
      <c r="A70" s="82" t="s">
        <v>97</v>
      </c>
      <c r="B70" s="82"/>
      <c r="C70" s="82"/>
      <c r="D70" s="82"/>
      <c r="E70" s="82"/>
      <c r="F70" s="82"/>
      <c r="G70" s="82"/>
      <c r="H70" s="79">
        <v>8</v>
      </c>
      <c r="I70" s="80"/>
      <c r="J70" s="55">
        <f>H70*I70</f>
        <v>0</v>
      </c>
    </row>
    <row r="71" spans="1:10" ht="20.25" customHeight="1">
      <c r="A71" s="82" t="s">
        <v>98</v>
      </c>
      <c r="B71" s="82"/>
      <c r="C71" s="82"/>
      <c r="D71" s="82"/>
      <c r="E71" s="82"/>
      <c r="F71" s="82"/>
      <c r="G71" s="82"/>
      <c r="H71" s="79">
        <v>16</v>
      </c>
      <c r="I71" s="80"/>
      <c r="J71" s="55">
        <f>H71*I71</f>
        <v>0</v>
      </c>
    </row>
    <row r="72" spans="9:10" s="15" customFormat="1" ht="23.25" customHeight="1">
      <c r="I72" s="43" t="s">
        <v>99</v>
      </c>
      <c r="J72" s="86">
        <f>SUM(J70:J71)</f>
        <v>0</v>
      </c>
    </row>
    <row r="73" spans="1:3" s="15" customFormat="1" ht="15" customHeight="1">
      <c r="A73" s="13" t="s">
        <v>100</v>
      </c>
      <c r="C73" s="16"/>
    </row>
    <row r="74" spans="1:10" s="35" customFormat="1" ht="15" customHeight="1">
      <c r="A74" s="87"/>
      <c r="B74" s="87"/>
      <c r="C74" s="87"/>
      <c r="D74" s="87"/>
      <c r="E74" s="87"/>
      <c r="F74" s="87"/>
      <c r="G74" s="87"/>
      <c r="H74" s="37" t="s">
        <v>50</v>
      </c>
      <c r="I74" s="49" t="s">
        <v>51</v>
      </c>
      <c r="J74" s="37" t="s">
        <v>38</v>
      </c>
    </row>
    <row r="75" spans="1:10" s="35" customFormat="1" ht="15" customHeight="1">
      <c r="A75" s="88" t="s">
        <v>101</v>
      </c>
      <c r="B75" s="88"/>
      <c r="C75" s="88"/>
      <c r="D75" s="88"/>
      <c r="E75" s="88"/>
      <c r="F75" s="88"/>
      <c r="G75" s="88"/>
      <c r="H75" s="89">
        <v>1.5</v>
      </c>
      <c r="I75" s="80"/>
      <c r="J75" s="55">
        <f>H75*I75</f>
        <v>0</v>
      </c>
    </row>
    <row r="76" spans="9:10" s="15" customFormat="1" ht="23.25" customHeight="1">
      <c r="I76" s="43" t="s">
        <v>102</v>
      </c>
      <c r="J76" s="44">
        <f>J75</f>
        <v>0</v>
      </c>
    </row>
    <row r="77" spans="1:10" ht="15" customHeight="1">
      <c r="A77" s="13" t="s">
        <v>103</v>
      </c>
      <c r="B77" s="15"/>
      <c r="C77" s="16"/>
      <c r="D77" s="15"/>
      <c r="E77" s="15"/>
      <c r="F77" s="15"/>
      <c r="G77" s="15"/>
      <c r="H77" s="15"/>
      <c r="I77" s="15"/>
      <c r="J77" s="15"/>
    </row>
    <row r="78" spans="1:10" ht="20.25" customHeight="1">
      <c r="A78" s="90" t="s">
        <v>104</v>
      </c>
      <c r="B78" s="90"/>
      <c r="C78" s="90"/>
      <c r="D78" s="90"/>
      <c r="E78" s="90"/>
      <c r="F78" s="90"/>
      <c r="G78" s="90"/>
      <c r="H78" s="90"/>
      <c r="I78" s="90"/>
      <c r="J78" s="37" t="s">
        <v>105</v>
      </c>
    </row>
    <row r="79" spans="1:10" s="15" customFormat="1" ht="23.25" customHeight="1">
      <c r="A79" s="91" t="s">
        <v>106</v>
      </c>
      <c r="B79" s="92"/>
      <c r="C79" s="92"/>
      <c r="I79" s="43" t="s">
        <v>107</v>
      </c>
      <c r="J79" s="93"/>
    </row>
    <row r="80" spans="8:10" ht="15" customHeight="1">
      <c r="H80" s="94" t="s">
        <v>108</v>
      </c>
      <c r="I80" s="94"/>
      <c r="J80" s="44">
        <f>J32+J42+J55+J66+J72+J76+J79</f>
        <v>0</v>
      </c>
    </row>
    <row r="81" spans="1:10" ht="26.25" customHeight="1">
      <c r="A81" s="91" t="s">
        <v>109</v>
      </c>
      <c r="B81" s="92"/>
      <c r="C81" s="92"/>
      <c r="H81" s="94"/>
      <c r="I81" s="94"/>
      <c r="J81" s="44"/>
    </row>
    <row r="82" spans="1:10" ht="30.75" customHeight="1">
      <c r="A82" s="95" t="s">
        <v>110</v>
      </c>
      <c r="B82" s="95"/>
      <c r="C82" s="95"/>
      <c r="D82" s="95"/>
      <c r="E82" s="95"/>
      <c r="F82" s="95"/>
      <c r="G82" s="95"/>
      <c r="H82" s="95"/>
      <c r="I82" s="95"/>
      <c r="J82" s="95"/>
    </row>
    <row r="83" spans="1:10" ht="22.5" customHeight="1">
      <c r="A83" s="96" t="s">
        <v>5</v>
      </c>
      <c r="B83" s="96"/>
      <c r="C83" s="96"/>
      <c r="D83" s="96"/>
      <c r="E83" s="96"/>
      <c r="F83" s="96"/>
      <c r="G83" s="96"/>
      <c r="H83" s="96"/>
      <c r="I83" s="96"/>
      <c r="J83" s="96"/>
    </row>
    <row r="84" spans="1:10" ht="15" customHeight="1">
      <c r="A84" s="97" t="s">
        <v>111</v>
      </c>
      <c r="B84" s="97"/>
      <c r="C84" s="97"/>
      <c r="D84" s="97"/>
      <c r="E84" s="97"/>
      <c r="F84" s="97"/>
      <c r="G84" s="97"/>
      <c r="H84" s="97"/>
      <c r="I84" s="97"/>
      <c r="J84" s="97"/>
    </row>
    <row r="85" spans="1:10" ht="15" customHeight="1">
      <c r="A85" s="98" t="s">
        <v>112</v>
      </c>
      <c r="B85" s="98"/>
      <c r="C85" s="98"/>
      <c r="D85" s="98"/>
      <c r="E85" s="98"/>
      <c r="F85" s="98"/>
      <c r="G85" s="98"/>
      <c r="H85" s="98"/>
      <c r="I85" s="98"/>
      <c r="J85" s="98"/>
    </row>
    <row r="86" spans="1:10" ht="15" customHeight="1">
      <c r="A86" s="99" t="s">
        <v>113</v>
      </c>
      <c r="B86" s="99"/>
      <c r="C86" s="99"/>
      <c r="D86" s="99"/>
      <c r="E86" s="99"/>
      <c r="F86" s="99"/>
      <c r="G86" s="99"/>
      <c r="H86" s="99"/>
      <c r="I86" s="99"/>
      <c r="J86" s="99"/>
    </row>
    <row r="87" spans="1:10" ht="15" customHeight="1">
      <c r="A87" s="100" t="s">
        <v>114</v>
      </c>
      <c r="B87" s="100"/>
      <c r="C87" s="100"/>
      <c r="D87" s="100"/>
      <c r="E87" s="100"/>
      <c r="F87" s="100"/>
      <c r="G87" s="100"/>
      <c r="H87" s="100"/>
      <c r="I87" s="100"/>
      <c r="J87" s="100"/>
    </row>
    <row r="88" spans="1:10" ht="15" customHeight="1">
      <c r="A88" s="101"/>
      <c r="D88" s="102"/>
      <c r="F88" s="103"/>
      <c r="G88" s="104"/>
      <c r="H88" s="104"/>
      <c r="I88" s="104"/>
      <c r="J88" s="104"/>
    </row>
    <row r="89" spans="1:10" ht="15" customHeight="1">
      <c r="A89" s="101"/>
      <c r="D89" s="102"/>
      <c r="F89" s="103"/>
      <c r="G89" s="104"/>
      <c r="H89" s="104"/>
      <c r="I89" s="104"/>
      <c r="J89" s="104"/>
    </row>
    <row r="90" spans="1:10" ht="15" customHeight="1">
      <c r="A90" s="101"/>
      <c r="D90" s="102"/>
      <c r="F90" s="103"/>
      <c r="G90" s="104"/>
      <c r="H90" s="104"/>
      <c r="I90" s="104"/>
      <c r="J90" s="104"/>
    </row>
  </sheetData>
  <sheetProtection sheet="1"/>
  <mergeCells count="97">
    <mergeCell ref="A1:J1"/>
    <mergeCell ref="C2:J2"/>
    <mergeCell ref="A3:J3"/>
    <mergeCell ref="A4:J4"/>
    <mergeCell ref="A7:J7"/>
    <mergeCell ref="F10:G10"/>
    <mergeCell ref="F11:G11"/>
    <mergeCell ref="F12:G12"/>
    <mergeCell ref="F13:G13"/>
    <mergeCell ref="F14:G14"/>
    <mergeCell ref="B15:H15"/>
    <mergeCell ref="B16:H16"/>
    <mergeCell ref="D17:E17"/>
    <mergeCell ref="F17:G17"/>
    <mergeCell ref="H17:I17"/>
    <mergeCell ref="J17:K17"/>
    <mergeCell ref="D18:E18"/>
    <mergeCell ref="F18:G18"/>
    <mergeCell ref="H18:I18"/>
    <mergeCell ref="J18:K18"/>
    <mergeCell ref="D19:E19"/>
    <mergeCell ref="F19:G19"/>
    <mergeCell ref="H19:I19"/>
    <mergeCell ref="J19:K19"/>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D34:F34"/>
    <mergeCell ref="G34:I34"/>
    <mergeCell ref="J34:J35"/>
    <mergeCell ref="A36:C36"/>
    <mergeCell ref="A37:C37"/>
    <mergeCell ref="A38:C38"/>
    <mergeCell ref="A39:C39"/>
    <mergeCell ref="A40:C40"/>
    <mergeCell ref="A41:C41"/>
    <mergeCell ref="A45:J45"/>
    <mergeCell ref="B49:I49"/>
    <mergeCell ref="B50:C50"/>
    <mergeCell ref="D50:E50"/>
    <mergeCell ref="F50:G50"/>
    <mergeCell ref="H50:I50"/>
    <mergeCell ref="J50:J51"/>
    <mergeCell ref="D56:H56"/>
    <mergeCell ref="A60:C60"/>
    <mergeCell ref="D60:G60"/>
    <mergeCell ref="A61:C61"/>
    <mergeCell ref="D61:G61"/>
    <mergeCell ref="A62:C62"/>
    <mergeCell ref="D62:G62"/>
    <mergeCell ref="A63:C63"/>
    <mergeCell ref="D63:G63"/>
    <mergeCell ref="A64:C64"/>
    <mergeCell ref="D64:G64"/>
    <mergeCell ref="A65:C65"/>
    <mergeCell ref="D65:G65"/>
    <mergeCell ref="A69:G69"/>
    <mergeCell ref="A70:G70"/>
    <mergeCell ref="A71:G71"/>
    <mergeCell ref="A74:G74"/>
    <mergeCell ref="A75:G75"/>
    <mergeCell ref="A78:I78"/>
    <mergeCell ref="B79:C79"/>
    <mergeCell ref="H80:I81"/>
    <mergeCell ref="J80:J81"/>
    <mergeCell ref="B81:C81"/>
    <mergeCell ref="A82:J82"/>
    <mergeCell ref="A83:J83"/>
    <mergeCell ref="A84:J84"/>
    <mergeCell ref="A85:J85"/>
    <mergeCell ref="A86:J86"/>
    <mergeCell ref="A87:J87"/>
  </mergeCells>
  <conditionalFormatting sqref="I36:I41">
    <cfRule type="cellIs" priority="1" dxfId="0" operator="equal" stopIfTrue="1">
      <formula>0</formula>
    </cfRule>
  </conditionalFormatting>
  <conditionalFormatting sqref="F36:F41 J32 J36:J43 J52:J55 J61:J67 J70:J72 J75:J76 J79:J81">
    <cfRule type="cellIs" priority="2" dxfId="1" operator="equal" stopIfTrue="1">
      <formula>0</formula>
    </cfRule>
  </conditionalFormatting>
  <hyperlinks>
    <hyperlink ref="A4" r:id="rId1" display="http://kongreso2010.sat-amikaro.org"/>
    <hyperlink ref="C6" r:id="rId2" display="Retadreso : satamikaro.armor2010@gmail.com"/>
  </hyperlinks>
  <printOptions horizontalCentered="1"/>
  <pageMargins left="0.27569444444444446" right="0.27569444444444446" top="0.39375" bottom="0.39375" header="0.5118055555555555" footer="0.5118055555555555"/>
  <pageSetup fitToHeight="0" fitToWidth="1" horizontalDpi="300" verticalDpi="300" orientation="portrait" paperSize="9"/>
  <rowBreaks count="2" manualBreakCount="2">
    <brk id="43" max="255" man="1"/>
    <brk id="87" max="255"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2009-11-13T08:09:06Z</cp:lastPrinted>
  <dcterms:created xsi:type="dcterms:W3CDTF">2009-01-28T12:19:26Z</dcterms:created>
  <dcterms:modified xsi:type="dcterms:W3CDTF">2010-01-12T21:39:43Z</dcterms:modified>
  <cp:category/>
  <cp:version/>
  <cp:contentType/>
  <cp:contentStatus/>
  <cp:revision>15</cp:revision>
</cp:coreProperties>
</file>